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95" windowWidth="20730" windowHeight="95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I467" i="1" s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J425" i="1" s="1"/>
  <c r="I391" i="1"/>
  <c r="I425" i="1" s="1"/>
  <c r="H391" i="1"/>
  <c r="H425" i="1" s="1"/>
  <c r="G391" i="1"/>
  <c r="G425" i="1" s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J383" i="1" s="1"/>
  <c r="I349" i="1"/>
  <c r="I383" i="1" s="1"/>
  <c r="H349" i="1"/>
  <c r="H383" i="1" s="1"/>
  <c r="G349" i="1"/>
  <c r="G383" i="1" s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J341" i="1" s="1"/>
  <c r="I307" i="1"/>
  <c r="I341" i="1" s="1"/>
  <c r="H307" i="1"/>
  <c r="H341" i="1" s="1"/>
  <c r="G307" i="1"/>
  <c r="G341" i="1" s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H299" i="1" s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I257" i="1" s="1"/>
  <c r="H223" i="1"/>
  <c r="H257" i="1" s="1"/>
  <c r="G223" i="1"/>
  <c r="G257" i="1" s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J215" i="1" s="1"/>
  <c r="I181" i="1"/>
  <c r="I215" i="1" s="1"/>
  <c r="H181" i="1"/>
  <c r="H215" i="1" s="1"/>
  <c r="G181" i="1"/>
  <c r="G215" i="1" s="1"/>
  <c r="F181" i="1"/>
  <c r="F215" i="1" s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J173" i="1" s="1"/>
  <c r="I139" i="1"/>
  <c r="I173" i="1" s="1"/>
  <c r="H139" i="1"/>
  <c r="H173" i="1" s="1"/>
  <c r="G139" i="1"/>
  <c r="G173" i="1" s="1"/>
  <c r="F139" i="1"/>
  <c r="F173" i="1" s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I131" i="1" s="1"/>
  <c r="H97" i="1"/>
  <c r="H131" i="1" s="1"/>
  <c r="G97" i="1"/>
  <c r="G131" i="1" s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J89" i="1" s="1"/>
  <c r="I55" i="1"/>
  <c r="I89" i="1" s="1"/>
  <c r="H55" i="1"/>
  <c r="H89" i="1" s="1"/>
  <c r="G55" i="1"/>
  <c r="G89" i="1" s="1"/>
  <c r="F55" i="1"/>
  <c r="F89" i="1" s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J594" i="1" l="1"/>
  <c r="I594" i="1"/>
  <c r="H594" i="1"/>
  <c r="G594" i="1"/>
  <c r="F594" i="1"/>
  <c r="L131" i="1" l="1"/>
  <c r="L101" i="1"/>
  <c r="L59" i="1"/>
  <c r="L89" i="1"/>
  <c r="L437" i="1"/>
  <c r="L467" i="1"/>
  <c r="L383" i="1"/>
  <c r="L353" i="1"/>
  <c r="L200" i="1"/>
  <c r="L195" i="1"/>
  <c r="L143" i="1"/>
  <c r="L173" i="1"/>
  <c r="L32" i="1"/>
  <c r="L27" i="1"/>
  <c r="L578" i="1"/>
  <c r="L573" i="1"/>
  <c r="L563" i="1"/>
  <c r="L593" i="1"/>
  <c r="L536" i="1"/>
  <c r="L531" i="1"/>
  <c r="L489" i="1"/>
  <c r="L494" i="1"/>
  <c r="L509" i="1"/>
  <c r="L479" i="1"/>
  <c r="L452" i="1"/>
  <c r="L447" i="1"/>
  <c r="L425" i="1"/>
  <c r="L395" i="1"/>
  <c r="L311" i="1"/>
  <c r="L341" i="1"/>
  <c r="L299" i="1"/>
  <c r="L269" i="1"/>
  <c r="L69" i="1"/>
  <c r="L74" i="1"/>
  <c r="L405" i="1"/>
  <c r="L410" i="1"/>
  <c r="L326" i="1"/>
  <c r="L321" i="1"/>
  <c r="L242" i="1"/>
  <c r="L237" i="1"/>
  <c r="L153" i="1"/>
  <c r="L158" i="1"/>
  <c r="L185" i="1"/>
  <c r="L215" i="1"/>
  <c r="L521" i="1"/>
  <c r="L551" i="1"/>
  <c r="L363" i="1"/>
  <c r="L368" i="1"/>
  <c r="L279" i="1"/>
  <c r="L284" i="1"/>
  <c r="L116" i="1"/>
  <c r="L111" i="1"/>
  <c r="L466" i="1"/>
  <c r="L585" i="1"/>
  <c r="L257" i="1"/>
  <c r="L227" i="1"/>
  <c r="L165" i="1"/>
  <c r="L459" i="1"/>
  <c r="L123" i="1"/>
  <c r="L39" i="1"/>
  <c r="L382" i="1"/>
  <c r="L81" i="1"/>
  <c r="L592" i="1"/>
  <c r="L501" i="1"/>
  <c r="L256" i="1"/>
  <c r="L130" i="1"/>
  <c r="L17" i="1"/>
  <c r="L47" i="1"/>
  <c r="L594" i="1"/>
  <c r="L417" i="1"/>
  <c r="L543" i="1"/>
  <c r="L340" i="1"/>
  <c r="L508" i="1"/>
  <c r="L207" i="1"/>
  <c r="L249" i="1"/>
  <c r="L375" i="1"/>
  <c r="L424" i="1"/>
  <c r="L550" i="1"/>
  <c r="L46" i="1"/>
  <c r="L88" i="1"/>
  <c r="L214" i="1"/>
  <c r="L172" i="1"/>
  <c r="L333" i="1"/>
  <c r="L291" i="1"/>
  <c r="L298" i="1"/>
</calcChain>
</file>

<file path=xl/sharedStrings.xml><?xml version="1.0" encoding="utf-8"?>
<sst xmlns="http://schemas.openxmlformats.org/spreadsheetml/2006/main" count="617" uniqueCount="101">
  <si>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</si>
  <si>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</si>
  <si>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</si>
  <si>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</si>
  <si>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</si>
  <si>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</si>
  <si>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</si>
  <si>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</si>
  <si>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</si>
  <si>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</si>
  <si>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</si>
  <si>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</si>
  <si>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</si>
  <si>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</si>
  <si>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</si>
  <si>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</si>
  <si>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</si>
  <si>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</si>
  <si>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</si>
  <si>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</si>
  <si>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</si>
  <si>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</si>
  <si>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</si>
  <si>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</si>
  <si>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</si>
  <si>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</si>
  <si>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</si>
  <si>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</si>
  <si>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</si>
  <si>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</si>
  <si>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</si>
  <si>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</si>
  <si>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</si>
  <si>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</si>
  <si>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</si>
  <si>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</si>
  <si>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</si>
  <si>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</si>
  <si>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</si>
  <si>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</si>
  <si>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</si>
  <si>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</si>
  <si>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</si>
  <si>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</si>
  <si>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Муниципальное бюджетное общеобразовательное учреждение "Стыльская школа"  админстрации Старобешевского района</t>
  </si>
  <si>
    <t>Директор</t>
  </si>
  <si>
    <t>Канарь С.И.</t>
  </si>
  <si>
    <t xml:space="preserve">винегрет с рост. маслом </t>
  </si>
  <si>
    <t>яблоко</t>
  </si>
  <si>
    <t>чай с лимоном и сахаром</t>
  </si>
  <si>
    <t>макароны отварные с сыром</t>
  </si>
  <si>
    <t>54-3г</t>
  </si>
  <si>
    <t>54-16а</t>
  </si>
  <si>
    <t>54-3ги</t>
  </si>
  <si>
    <t>б/н</t>
  </si>
  <si>
    <t>Запеканка из творога</t>
  </si>
  <si>
    <t>хлеб пшеничный</t>
  </si>
  <si>
    <t>54-1т</t>
  </si>
  <si>
    <t>54-21ги</t>
  </si>
  <si>
    <t xml:space="preserve">какао с молоком </t>
  </si>
  <si>
    <t>какао с молоком</t>
  </si>
  <si>
    <t>54-6г</t>
  </si>
  <si>
    <t>рис отварной</t>
  </si>
  <si>
    <t>котлеты или биточки рыбные</t>
  </si>
  <si>
    <t>54-3р</t>
  </si>
  <si>
    <t>огурец конс.</t>
  </si>
  <si>
    <t>кондитерские изделия (печенье)</t>
  </si>
  <si>
    <t>каша гречневая рассыпчатая</t>
  </si>
  <si>
    <t>биточек из курицы</t>
  </si>
  <si>
    <t>54-4г</t>
  </si>
  <si>
    <t>54-23м</t>
  </si>
  <si>
    <t>б-н</t>
  </si>
  <si>
    <t>Рагу из курицы</t>
  </si>
  <si>
    <t>Яйца вареные</t>
  </si>
  <si>
    <t>54-22</t>
  </si>
  <si>
    <t>1 шт</t>
  </si>
  <si>
    <t>54-6о</t>
  </si>
  <si>
    <t>печень говяжья по-строгоновски</t>
  </si>
  <si>
    <t>горошек консервированный</t>
  </si>
  <si>
    <t>Ччй с лимоном и сахаром</t>
  </si>
  <si>
    <t>54-18н</t>
  </si>
  <si>
    <t>54-20а</t>
  </si>
  <si>
    <t>картофель отварной в молоке</t>
  </si>
  <si>
    <t>чай с сахаром</t>
  </si>
  <si>
    <t>54-10г</t>
  </si>
  <si>
    <t>капуста тушеная</t>
  </si>
  <si>
    <t>омлет с зеленым горошком</t>
  </si>
  <si>
    <t>сырник из творога</t>
  </si>
  <si>
    <t>54-8г</t>
  </si>
  <si>
    <t>54-2о</t>
  </si>
  <si>
    <t xml:space="preserve">макароны отварные </t>
  </si>
  <si>
    <t>шницель из курицы</t>
  </si>
  <si>
    <t>салат из отварной свекты</t>
  </si>
  <si>
    <t>54-1г</t>
  </si>
  <si>
    <t>54-21м</t>
  </si>
  <si>
    <t>54-2ги</t>
  </si>
  <si>
    <t>54-13з</t>
  </si>
  <si>
    <t>жаркое - по домашнему</t>
  </si>
  <si>
    <t>яйца вареные</t>
  </si>
  <si>
    <t>57-28м</t>
  </si>
  <si>
    <t>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</si>
</sst>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300" activePane="bottomRight" state="frozen"/>
      <selection pane="topRight" activeCell="E1" sqref="E1"/>
      <selection pane="bottomLeft" activeCell="A6" sqref="A6"/>
      <selection pane="bottomRight" activeCell="E305" sqref="E30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44</v>
      </c>
      <c r="D1" s="61"/>
      <c r="E1" s="61"/>
      <c r="F1" s="13" t="s">
        <v>15</v>
      </c>
      <c r="G1" s="2" t="s">
        <v>16</v>
      </c>
      <c r="H1" s="62" t="s">
        <v>45</v>
      </c>
      <c r="I1" s="62"/>
      <c r="J1" s="62"/>
      <c r="K1" s="62"/>
    </row>
    <row r="2" spans="1:12" ht="18" x14ac:dyDescent="0.2">
      <c r="A2" s="43" t="s">
        <v>6</v>
      </c>
      <c r="C2" s="2"/>
      <c r="G2" s="2" t="s">
        <v>17</v>
      </c>
      <c r="H2" s="62" t="s">
        <v>46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46" t="s">
        <v>100</v>
      </c>
      <c r="G3" s="2" t="s">
        <v>18</v>
      </c>
      <c r="H3" s="55">
        <v>1</v>
      </c>
      <c r="I3" s="55">
        <v>10</v>
      </c>
      <c r="J3" s="56">
        <v>2023</v>
      </c>
      <c r="K3" s="1"/>
    </row>
    <row r="4" spans="1:12" x14ac:dyDescent="0.2">
      <c r="C4" s="2"/>
      <c r="D4" s="4"/>
      <c r="H4" s="57" t="s">
        <v>41</v>
      </c>
      <c r="I4" s="57" t="s">
        <v>42</v>
      </c>
      <c r="J4" s="57" t="s">
        <v>43</v>
      </c>
    </row>
    <row r="5" spans="1:12" ht="33.75" x14ac:dyDescent="0.2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5" x14ac:dyDescent="0.25">
      <c r="A6" s="22">
        <v>1</v>
      </c>
      <c r="B6" s="23">
        <v>1</v>
      </c>
      <c r="C6" s="24" t="s">
        <v>19</v>
      </c>
      <c r="D6" s="5" t="s">
        <v>20</v>
      </c>
      <c r="E6" s="47" t="s">
        <v>50</v>
      </c>
      <c r="F6" s="48">
        <v>160</v>
      </c>
      <c r="G6" s="48">
        <v>5.5</v>
      </c>
      <c r="H6" s="48">
        <v>0.6</v>
      </c>
      <c r="I6" s="48">
        <v>33.6</v>
      </c>
      <c r="J6" s="48">
        <v>161.30000000000001</v>
      </c>
      <c r="K6" s="49" t="s">
        <v>51</v>
      </c>
      <c r="L6" s="48">
        <v>19.36</v>
      </c>
    </row>
    <row r="7" spans="1:12" ht="15" x14ac:dyDescent="0.25">
      <c r="A7" s="25"/>
      <c r="B7" s="16"/>
      <c r="C7" s="11"/>
      <c r="D7" s="6"/>
      <c r="E7" s="50" t="s">
        <v>47</v>
      </c>
      <c r="F7" s="51">
        <v>100</v>
      </c>
      <c r="G7" s="51">
        <v>1.2</v>
      </c>
      <c r="H7" s="51">
        <v>9</v>
      </c>
      <c r="I7" s="51">
        <v>6.7</v>
      </c>
      <c r="J7" s="51">
        <v>111.9</v>
      </c>
      <c r="K7" s="52" t="s">
        <v>52</v>
      </c>
      <c r="L7" s="51">
        <v>15.59</v>
      </c>
    </row>
    <row r="8" spans="1:12" ht="15" x14ac:dyDescent="0.25">
      <c r="A8" s="25"/>
      <c r="B8" s="16"/>
      <c r="C8" s="11"/>
      <c r="D8" s="7" t="s">
        <v>21</v>
      </c>
      <c r="E8" s="50" t="s">
        <v>49</v>
      </c>
      <c r="F8" s="51">
        <v>200</v>
      </c>
      <c r="G8" s="51">
        <v>0.3</v>
      </c>
      <c r="H8" s="51">
        <v>0</v>
      </c>
      <c r="I8" s="51">
        <v>6.7</v>
      </c>
      <c r="J8" s="51">
        <v>27.9</v>
      </c>
      <c r="K8" s="52" t="s">
        <v>53</v>
      </c>
      <c r="L8" s="51">
        <v>3.27</v>
      </c>
    </row>
    <row r="9" spans="1:12" ht="15" x14ac:dyDescent="0.25">
      <c r="A9" s="25"/>
      <c r="B9" s="16"/>
      <c r="C9" s="11"/>
      <c r="D9" s="7" t="s">
        <v>22</v>
      </c>
      <c r="E9" s="50" t="s">
        <v>56</v>
      </c>
      <c r="F9" s="51">
        <v>45</v>
      </c>
      <c r="G9" s="51">
        <v>3.95</v>
      </c>
      <c r="H9" s="51">
        <v>0.5</v>
      </c>
      <c r="I9" s="51">
        <v>24.1</v>
      </c>
      <c r="J9" s="51">
        <v>117.5</v>
      </c>
      <c r="K9" s="52" t="s">
        <v>54</v>
      </c>
      <c r="L9" s="51">
        <v>2.2200000000000002</v>
      </c>
    </row>
    <row r="10" spans="1:12" ht="15" x14ac:dyDescent="0.25">
      <c r="A10" s="25"/>
      <c r="B10" s="16"/>
      <c r="C10" s="11"/>
      <c r="D10" s="7" t="s">
        <v>23</v>
      </c>
      <c r="E10" s="50" t="s">
        <v>48</v>
      </c>
      <c r="F10" s="51">
        <v>100</v>
      </c>
      <c r="G10" s="51">
        <v>0.4</v>
      </c>
      <c r="H10" s="51">
        <v>0</v>
      </c>
      <c r="I10" s="51">
        <v>11.3</v>
      </c>
      <c r="J10" s="51">
        <v>53</v>
      </c>
      <c r="K10" s="52" t="s">
        <v>54</v>
      </c>
      <c r="L10" s="51">
        <v>13.86</v>
      </c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38</v>
      </c>
      <c r="E13" s="9"/>
      <c r="F13" s="21">
        <f>SUM(F6:F12)</f>
        <v>605</v>
      </c>
      <c r="G13" s="21">
        <f t="shared" ref="G13:J13" si="0">SUM(G6:G12)</f>
        <v>11.35</v>
      </c>
      <c r="H13" s="21">
        <f t="shared" si="0"/>
        <v>10.1</v>
      </c>
      <c r="I13" s="21">
        <f t="shared" si="0"/>
        <v>82.4</v>
      </c>
      <c r="J13" s="21">
        <f t="shared" si="0"/>
        <v>471.6</v>
      </c>
      <c r="K13" s="27"/>
      <c r="L13" s="21">
        <f t="shared" ref="L13" si="1">SUM(L6:L12)</f>
        <v>54.300000000000004</v>
      </c>
    </row>
    <row r="14" spans="1:12" ht="15" x14ac:dyDescent="0.25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38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27</v>
      </c>
      <c r="E19" s="50"/>
      <c r="F19" s="51"/>
      <c r="G19" s="51"/>
      <c r="H19" s="51"/>
      <c r="I19" s="51"/>
      <c r="J19" s="51"/>
      <c r="K19" s="52"/>
      <c r="L19" s="51"/>
    </row>
    <row r="20" spans="1:12" ht="15" x14ac:dyDescent="0.25">
      <c r="A20" s="25"/>
      <c r="B20" s="16"/>
      <c r="C20" s="11"/>
      <c r="D20" s="7" t="s">
        <v>28</v>
      </c>
      <c r="E20" s="50"/>
      <c r="F20" s="51"/>
      <c r="G20" s="51"/>
      <c r="H20" s="51"/>
      <c r="I20" s="51"/>
      <c r="J20" s="51"/>
      <c r="K20" s="52"/>
      <c r="L20" s="51"/>
    </row>
    <row r="21" spans="1:12" ht="15" x14ac:dyDescent="0.25">
      <c r="A21" s="25"/>
      <c r="B21" s="16"/>
      <c r="C21" s="11"/>
      <c r="D21" s="7" t="s">
        <v>29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30</v>
      </c>
      <c r="E22" s="50"/>
      <c r="F22" s="51"/>
      <c r="G22" s="51"/>
      <c r="H22" s="51"/>
      <c r="I22" s="51"/>
      <c r="J22" s="51"/>
      <c r="K22" s="52"/>
      <c r="L22" s="51"/>
    </row>
    <row r="23" spans="1:12" ht="15" x14ac:dyDescent="0.25">
      <c r="A23" s="25"/>
      <c r="B23" s="16"/>
      <c r="C23" s="11"/>
      <c r="D23" s="7" t="s">
        <v>31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32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38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30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38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29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30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22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38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34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30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38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605</v>
      </c>
      <c r="G47" s="34">
        <f t="shared" ref="G47:J47" si="7">G13+G17+G27+G32+G39+G46</f>
        <v>11.35</v>
      </c>
      <c r="H47" s="34">
        <f t="shared" si="7"/>
        <v>10.1</v>
      </c>
      <c r="I47" s="34">
        <f t="shared" si="7"/>
        <v>82.4</v>
      </c>
      <c r="J47" s="34">
        <f t="shared" si="7"/>
        <v>471.6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19</v>
      </c>
      <c r="D48" s="5" t="s">
        <v>20</v>
      </c>
      <c r="E48" s="47" t="s">
        <v>55</v>
      </c>
      <c r="F48" s="48">
        <v>140</v>
      </c>
      <c r="G48" s="48">
        <v>24.6</v>
      </c>
      <c r="H48" s="48">
        <v>15.3</v>
      </c>
      <c r="I48" s="48">
        <v>23.9</v>
      </c>
      <c r="J48" s="48">
        <v>333.4</v>
      </c>
      <c r="K48" s="49" t="s">
        <v>57</v>
      </c>
      <c r="L48" s="48">
        <v>65.989999999999995</v>
      </c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21</v>
      </c>
      <c r="E50" s="50" t="s">
        <v>60</v>
      </c>
      <c r="F50" s="51">
        <v>200</v>
      </c>
      <c r="G50" s="51">
        <v>4.5999999999999996</v>
      </c>
      <c r="H50" s="51">
        <v>4.4000000000000004</v>
      </c>
      <c r="I50" s="51">
        <v>12.5</v>
      </c>
      <c r="J50" s="51">
        <v>107.2</v>
      </c>
      <c r="K50" s="52" t="s">
        <v>58</v>
      </c>
      <c r="L50" s="51">
        <v>15.1</v>
      </c>
    </row>
    <row r="51" spans="1:12" ht="15" x14ac:dyDescent="0.25">
      <c r="A51" s="15"/>
      <c r="B51" s="16"/>
      <c r="C51" s="11"/>
      <c r="D51" s="7" t="s">
        <v>22</v>
      </c>
      <c r="E51" s="50" t="s">
        <v>56</v>
      </c>
      <c r="F51" s="51">
        <v>45</v>
      </c>
      <c r="G51" s="51">
        <v>3.95</v>
      </c>
      <c r="H51" s="51">
        <v>0.5</v>
      </c>
      <c r="I51" s="51">
        <v>24.1</v>
      </c>
      <c r="J51" s="51">
        <v>117.5</v>
      </c>
      <c r="K51" s="52" t="s">
        <v>54</v>
      </c>
      <c r="L51" s="51">
        <v>2.2200000000000002</v>
      </c>
    </row>
    <row r="52" spans="1:12" ht="15" x14ac:dyDescent="0.25">
      <c r="A52" s="15"/>
      <c r="B52" s="16"/>
      <c r="C52" s="11"/>
      <c r="D52" s="7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38</v>
      </c>
      <c r="E55" s="9"/>
      <c r="F55" s="21">
        <f>SUM(F48:F54)</f>
        <v>385</v>
      </c>
      <c r="G55" s="21">
        <f t="shared" ref="G55" si="8">SUM(G48:G54)</f>
        <v>33.150000000000006</v>
      </c>
      <c r="H55" s="21">
        <f t="shared" ref="H55" si="9">SUM(H48:H54)</f>
        <v>20.200000000000003</v>
      </c>
      <c r="I55" s="21">
        <f t="shared" ref="I55" si="10">SUM(I48:I54)</f>
        <v>60.5</v>
      </c>
      <c r="J55" s="21">
        <f t="shared" ref="J55" si="11">SUM(J48:J54)</f>
        <v>558.09999999999991</v>
      </c>
      <c r="K55" s="27"/>
      <c r="L55" s="21">
        <f t="shared" ref="L55:L97" si="12">SUM(L48:L54)</f>
        <v>83.309999999999988</v>
      </c>
    </row>
    <row r="56" spans="1:12" ht="15" x14ac:dyDescent="0.25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38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27</v>
      </c>
      <c r="E61" s="50"/>
      <c r="F61" s="51"/>
      <c r="G61" s="51"/>
      <c r="H61" s="51"/>
      <c r="I61" s="51"/>
      <c r="J61" s="51"/>
      <c r="K61" s="52"/>
      <c r="L61" s="51"/>
    </row>
    <row r="62" spans="1:12" ht="15" x14ac:dyDescent="0.25">
      <c r="A62" s="15"/>
      <c r="B62" s="16"/>
      <c r="C62" s="11"/>
      <c r="D62" s="7" t="s">
        <v>28</v>
      </c>
      <c r="E62" s="50"/>
      <c r="F62" s="51"/>
      <c r="G62" s="51"/>
      <c r="H62" s="51"/>
      <c r="I62" s="51"/>
      <c r="J62" s="51"/>
      <c r="K62" s="52"/>
      <c r="L62" s="51"/>
    </row>
    <row r="63" spans="1:12" ht="15" x14ac:dyDescent="0.25">
      <c r="A63" s="15"/>
      <c r="B63" s="16"/>
      <c r="C63" s="11"/>
      <c r="D63" s="7" t="s">
        <v>29</v>
      </c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7" t="s">
        <v>30</v>
      </c>
      <c r="E64" s="50"/>
      <c r="F64" s="51"/>
      <c r="G64" s="51"/>
      <c r="H64" s="51"/>
      <c r="I64" s="51"/>
      <c r="J64" s="51"/>
      <c r="K64" s="52"/>
      <c r="L64" s="51"/>
    </row>
    <row r="65" spans="1:12" ht="15" x14ac:dyDescent="0.25">
      <c r="A65" s="15"/>
      <c r="B65" s="16"/>
      <c r="C65" s="11"/>
      <c r="D65" s="7" t="s">
        <v>31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32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38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30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38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29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30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22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38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34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30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23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38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thickBot="1" x14ac:dyDescent="0.25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385</v>
      </c>
      <c r="G89" s="34">
        <f t="shared" ref="G89" si="38">G55+G59+G69+G74+G81+G88</f>
        <v>33.150000000000006</v>
      </c>
      <c r="H89" s="34">
        <f t="shared" ref="H89" si="39">H55+H59+H69+H74+H81+H88</f>
        <v>20.200000000000003</v>
      </c>
      <c r="I89" s="34">
        <f t="shared" ref="I89" si="40">I55+I59+I69+I74+I81+I88</f>
        <v>60.5</v>
      </c>
      <c r="J89" s="34">
        <f t="shared" ref="J89" si="41">J55+J59+J69+J74+J81+J88</f>
        <v>558.09999999999991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19</v>
      </c>
      <c r="D90" s="5" t="s">
        <v>20</v>
      </c>
      <c r="E90" s="47" t="s">
        <v>62</v>
      </c>
      <c r="F90" s="48">
        <v>160</v>
      </c>
      <c r="G90" s="48">
        <v>4.2</v>
      </c>
      <c r="H90" s="48">
        <v>6.3</v>
      </c>
      <c r="I90" s="48">
        <v>42.7</v>
      </c>
      <c r="J90" s="48">
        <v>244.9</v>
      </c>
      <c r="K90" s="49" t="s">
        <v>61</v>
      </c>
      <c r="L90" s="48">
        <v>12.25</v>
      </c>
    </row>
    <row r="91" spans="1:12" ht="15" x14ac:dyDescent="0.25">
      <c r="A91" s="25"/>
      <c r="B91" s="16"/>
      <c r="C91" s="11"/>
      <c r="D91" s="6"/>
      <c r="E91" s="50" t="s">
        <v>63</v>
      </c>
      <c r="F91" s="51">
        <v>100</v>
      </c>
      <c r="G91" s="51">
        <v>14.1</v>
      </c>
      <c r="H91" s="51">
        <v>2.8</v>
      </c>
      <c r="I91" s="51">
        <v>8.6</v>
      </c>
      <c r="J91" s="51">
        <v>115.9</v>
      </c>
      <c r="K91" s="52" t="s">
        <v>64</v>
      </c>
      <c r="L91" s="51">
        <v>24.05</v>
      </c>
    </row>
    <row r="92" spans="1:12" ht="15" x14ac:dyDescent="0.25">
      <c r="A92" s="25"/>
      <c r="B92" s="16"/>
      <c r="C92" s="11"/>
      <c r="D92" s="7" t="s">
        <v>21</v>
      </c>
      <c r="E92" s="50" t="s">
        <v>59</v>
      </c>
      <c r="F92" s="51">
        <v>200</v>
      </c>
      <c r="G92" s="51">
        <v>4.5999999999999996</v>
      </c>
      <c r="H92" s="51">
        <v>4.4000000000000004</v>
      </c>
      <c r="I92" s="51">
        <v>12.5</v>
      </c>
      <c r="J92" s="51">
        <v>107.2</v>
      </c>
      <c r="K92" s="52" t="s">
        <v>58</v>
      </c>
      <c r="L92" s="51">
        <v>15.1</v>
      </c>
    </row>
    <row r="93" spans="1:12" ht="15" x14ac:dyDescent="0.25">
      <c r="A93" s="25"/>
      <c r="B93" s="16"/>
      <c r="C93" s="11"/>
      <c r="D93" s="7" t="s">
        <v>22</v>
      </c>
      <c r="E93" s="50" t="s">
        <v>56</v>
      </c>
      <c r="F93" s="51">
        <v>45</v>
      </c>
      <c r="G93" s="51">
        <v>3.95</v>
      </c>
      <c r="H93" s="51">
        <v>0.5</v>
      </c>
      <c r="I93" s="51">
        <v>24.1</v>
      </c>
      <c r="J93" s="51">
        <v>117.5</v>
      </c>
      <c r="K93" s="52" t="s">
        <v>54</v>
      </c>
      <c r="L93" s="51">
        <v>2.2200000000000002</v>
      </c>
    </row>
    <row r="94" spans="1:12" ht="15" x14ac:dyDescent="0.25">
      <c r="A94" s="25"/>
      <c r="B94" s="16"/>
      <c r="C94" s="11"/>
      <c r="D94" s="7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 t="s">
        <v>78</v>
      </c>
      <c r="F95" s="51">
        <v>40</v>
      </c>
      <c r="G95" s="51">
        <v>1.3</v>
      </c>
      <c r="H95" s="51">
        <v>0.18</v>
      </c>
      <c r="I95" s="51">
        <v>7.02</v>
      </c>
      <c r="J95" s="51">
        <v>32.1</v>
      </c>
      <c r="K95" s="52" t="s">
        <v>81</v>
      </c>
      <c r="L95" s="51">
        <v>11.11</v>
      </c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38</v>
      </c>
      <c r="E97" s="9"/>
      <c r="F97" s="21">
        <f>SUM(F90:F96)</f>
        <v>545</v>
      </c>
      <c r="G97" s="21">
        <f t="shared" ref="G97" si="43">SUM(G90:G96)</f>
        <v>28.15</v>
      </c>
      <c r="H97" s="21">
        <f t="shared" ref="H97" si="44">SUM(H90:H96)</f>
        <v>14.18</v>
      </c>
      <c r="I97" s="21">
        <f t="shared" ref="I97" si="45">SUM(I90:I96)</f>
        <v>94.92</v>
      </c>
      <c r="J97" s="21">
        <f t="shared" ref="J97" si="46">SUM(J90:J96)</f>
        <v>617.6</v>
      </c>
      <c r="K97" s="27"/>
      <c r="L97" s="21">
        <f t="shared" si="12"/>
        <v>64.72999999999999</v>
      </c>
    </row>
    <row r="98" spans="1:12" ht="15" x14ac:dyDescent="0.25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38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27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 x14ac:dyDescent="0.25">
      <c r="A104" s="25"/>
      <c r="B104" s="16"/>
      <c r="C104" s="11"/>
      <c r="D104" s="7" t="s">
        <v>28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 x14ac:dyDescent="0.25">
      <c r="A105" s="25"/>
      <c r="B105" s="16"/>
      <c r="C105" s="11"/>
      <c r="D105" s="7" t="s">
        <v>29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30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 x14ac:dyDescent="0.25">
      <c r="A107" s="25"/>
      <c r="B107" s="16"/>
      <c r="C107" s="11"/>
      <c r="D107" s="7" t="s">
        <v>31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32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38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30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38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29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30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22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38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34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30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23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38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thickBot="1" x14ac:dyDescent="0.25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545</v>
      </c>
      <c r="G131" s="34">
        <f t="shared" ref="G131" si="72">G97+G101+G111+G116+G123+G130</f>
        <v>28.15</v>
      </c>
      <c r="H131" s="34">
        <f t="shared" ref="H131" si="73">H97+H101+H111+H116+H123+H130</f>
        <v>14.18</v>
      </c>
      <c r="I131" s="34">
        <f t="shared" ref="I131" si="74">I97+I101+I111+I116+I123+I130</f>
        <v>94.92</v>
      </c>
      <c r="J131" s="34">
        <f t="shared" ref="J131" si="75">J97+J101+J111+J116+J123+J130</f>
        <v>617.6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19</v>
      </c>
      <c r="D132" s="5" t="s">
        <v>20</v>
      </c>
      <c r="E132" s="47" t="s">
        <v>67</v>
      </c>
      <c r="F132" s="48">
        <v>160</v>
      </c>
      <c r="G132" s="48">
        <v>9.6999999999999993</v>
      </c>
      <c r="H132" s="48">
        <v>8.1999999999999993</v>
      </c>
      <c r="I132" s="48">
        <v>42.1</v>
      </c>
      <c r="J132" s="48">
        <v>261.7</v>
      </c>
      <c r="K132" s="49" t="s">
        <v>69</v>
      </c>
      <c r="L132" s="48">
        <v>11.9</v>
      </c>
    </row>
    <row r="133" spans="1:12" ht="15" x14ac:dyDescent="0.25">
      <c r="A133" s="25"/>
      <c r="B133" s="16"/>
      <c r="C133" s="11"/>
      <c r="D133" s="6"/>
      <c r="E133" s="50" t="s">
        <v>68</v>
      </c>
      <c r="F133" s="51">
        <v>75</v>
      </c>
      <c r="G133" s="51">
        <v>14.4</v>
      </c>
      <c r="H133" s="51">
        <v>3.3</v>
      </c>
      <c r="I133" s="51">
        <v>10.1</v>
      </c>
      <c r="J133" s="51">
        <v>127.1</v>
      </c>
      <c r="K133" s="52" t="s">
        <v>70</v>
      </c>
      <c r="L133" s="51">
        <v>37.15</v>
      </c>
    </row>
    <row r="134" spans="1:12" ht="15" x14ac:dyDescent="0.25">
      <c r="A134" s="25"/>
      <c r="B134" s="16"/>
      <c r="C134" s="11"/>
      <c r="D134" s="7" t="s">
        <v>21</v>
      </c>
      <c r="E134" s="50" t="s">
        <v>49</v>
      </c>
      <c r="F134" s="51">
        <v>200</v>
      </c>
      <c r="G134" s="51">
        <v>0.3</v>
      </c>
      <c r="H134" s="51">
        <v>0</v>
      </c>
      <c r="I134" s="51">
        <v>6.7</v>
      </c>
      <c r="J134" s="51">
        <v>27.9</v>
      </c>
      <c r="K134" s="52" t="s">
        <v>53</v>
      </c>
      <c r="L134" s="51">
        <v>3.27</v>
      </c>
    </row>
    <row r="135" spans="1:12" ht="15" x14ac:dyDescent="0.25">
      <c r="A135" s="25"/>
      <c r="B135" s="16"/>
      <c r="C135" s="11"/>
      <c r="D135" s="7" t="s">
        <v>22</v>
      </c>
      <c r="E135" s="50" t="s">
        <v>56</v>
      </c>
      <c r="F135" s="51">
        <v>45</v>
      </c>
      <c r="G135" s="51">
        <v>3.95</v>
      </c>
      <c r="H135" s="51">
        <v>0.5</v>
      </c>
      <c r="I135" s="51">
        <v>24.1</v>
      </c>
      <c r="J135" s="51">
        <v>117.5</v>
      </c>
      <c r="K135" s="52" t="s">
        <v>54</v>
      </c>
      <c r="L135" s="51">
        <v>2.2200000000000002</v>
      </c>
    </row>
    <row r="136" spans="1:12" ht="15" x14ac:dyDescent="0.25">
      <c r="A136" s="25"/>
      <c r="B136" s="16"/>
      <c r="C136" s="11"/>
      <c r="D136" s="7" t="s">
        <v>23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 t="s">
        <v>65</v>
      </c>
      <c r="F137" s="51">
        <v>60</v>
      </c>
      <c r="G137" s="51">
        <v>0.6</v>
      </c>
      <c r="H137" s="51">
        <v>0.1</v>
      </c>
      <c r="I137" s="51">
        <v>2.1</v>
      </c>
      <c r="J137" s="51">
        <v>12</v>
      </c>
      <c r="K137" s="52"/>
      <c r="L137" s="51">
        <v>13.66</v>
      </c>
    </row>
    <row r="138" spans="1:12" ht="15" x14ac:dyDescent="0.25">
      <c r="A138" s="25"/>
      <c r="B138" s="16"/>
      <c r="C138" s="11"/>
      <c r="D138" s="6"/>
      <c r="E138" s="50" t="s">
        <v>66</v>
      </c>
      <c r="F138" s="51">
        <v>25</v>
      </c>
      <c r="G138" s="51">
        <v>1.8</v>
      </c>
      <c r="H138" s="51">
        <v>2.9</v>
      </c>
      <c r="I138" s="51">
        <v>18.600000000000001</v>
      </c>
      <c r="J138" s="51">
        <v>104</v>
      </c>
      <c r="K138" s="52" t="s">
        <v>71</v>
      </c>
      <c r="L138" s="51">
        <v>4.97</v>
      </c>
    </row>
    <row r="139" spans="1:12" ht="15" x14ac:dyDescent="0.25">
      <c r="A139" s="26"/>
      <c r="B139" s="18"/>
      <c r="C139" s="8"/>
      <c r="D139" s="19" t="s">
        <v>38</v>
      </c>
      <c r="E139" s="9"/>
      <c r="F139" s="21">
        <f>SUM(F132:F138)</f>
        <v>565</v>
      </c>
      <c r="G139" s="21">
        <f t="shared" ref="G139" si="77">SUM(G132:G138)</f>
        <v>30.750000000000004</v>
      </c>
      <c r="H139" s="21">
        <f t="shared" ref="H139" si="78">SUM(H132:H138)</f>
        <v>15</v>
      </c>
      <c r="I139" s="21">
        <f t="shared" ref="I139" si="79">SUM(I132:I138)</f>
        <v>103.69999999999999</v>
      </c>
      <c r="J139" s="21">
        <f t="shared" ref="J139" si="80">SUM(J132:J138)</f>
        <v>650.19999999999993</v>
      </c>
      <c r="K139" s="27"/>
      <c r="L139" s="21">
        <f t="shared" ref="L139:L181" si="81">SUM(L132:L138)</f>
        <v>73.17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38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27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 x14ac:dyDescent="0.25">
      <c r="A146" s="25"/>
      <c r="B146" s="16"/>
      <c r="C146" s="11"/>
      <c r="D146" s="7" t="s">
        <v>28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 x14ac:dyDescent="0.25">
      <c r="A147" s="25"/>
      <c r="B147" s="16"/>
      <c r="C147" s="11"/>
      <c r="D147" s="7" t="s">
        <v>29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30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 x14ac:dyDescent="0.25">
      <c r="A149" s="25"/>
      <c r="B149" s="16"/>
      <c r="C149" s="11"/>
      <c r="D149" s="7" t="s">
        <v>31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32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38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30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38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29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30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22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38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34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30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23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38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565</v>
      </c>
      <c r="G173" s="34">
        <f t="shared" ref="G173" si="107">G139+G143+G153+G158+G165+G172</f>
        <v>30.750000000000004</v>
      </c>
      <c r="H173" s="34">
        <f t="shared" ref="H173" si="108">H139+H143+H153+H158+H165+H172</f>
        <v>15</v>
      </c>
      <c r="I173" s="34">
        <f t="shared" ref="I173" si="109">I139+I143+I153+I158+I165+I172</f>
        <v>103.69999999999999</v>
      </c>
      <c r="J173" s="34">
        <f t="shared" ref="J173" si="110">J139+J143+J153+J158+J165+J172</f>
        <v>650.19999999999993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19</v>
      </c>
      <c r="D174" s="5" t="s">
        <v>20</v>
      </c>
      <c r="E174" s="47" t="s">
        <v>72</v>
      </c>
      <c r="F174" s="48">
        <v>180</v>
      </c>
      <c r="G174" s="48">
        <v>18.899999999999999</v>
      </c>
      <c r="H174" s="48">
        <v>6.3</v>
      </c>
      <c r="I174" s="48">
        <v>15.8</v>
      </c>
      <c r="J174" s="48">
        <v>195.7</v>
      </c>
      <c r="K174" s="49" t="s">
        <v>74</v>
      </c>
      <c r="L174" s="48">
        <v>53.66</v>
      </c>
    </row>
    <row r="175" spans="1:12" ht="15" x14ac:dyDescent="0.25">
      <c r="A175" s="25"/>
      <c r="B175" s="16"/>
      <c r="C175" s="11"/>
      <c r="D175" s="6"/>
      <c r="E175" s="50" t="s">
        <v>73</v>
      </c>
      <c r="F175" s="51" t="s">
        <v>75</v>
      </c>
      <c r="G175" s="51">
        <v>4.8</v>
      </c>
      <c r="H175" s="51">
        <v>4</v>
      </c>
      <c r="I175" s="51">
        <v>0.3</v>
      </c>
      <c r="J175" s="51">
        <v>56.6</v>
      </c>
      <c r="K175" s="52" t="s">
        <v>76</v>
      </c>
      <c r="L175" s="51">
        <v>11.6</v>
      </c>
    </row>
    <row r="176" spans="1:12" ht="15" x14ac:dyDescent="0.25">
      <c r="A176" s="25"/>
      <c r="B176" s="16"/>
      <c r="C176" s="11"/>
      <c r="D176" s="7" t="s">
        <v>21</v>
      </c>
      <c r="E176" s="50" t="s">
        <v>49</v>
      </c>
      <c r="F176" s="51">
        <v>200</v>
      </c>
      <c r="G176" s="51">
        <v>0.3</v>
      </c>
      <c r="H176" s="51">
        <v>0</v>
      </c>
      <c r="I176" s="51">
        <v>6.7</v>
      </c>
      <c r="J176" s="51">
        <v>27.9</v>
      </c>
      <c r="K176" s="52" t="s">
        <v>53</v>
      </c>
      <c r="L176" s="51">
        <v>3.27</v>
      </c>
    </row>
    <row r="177" spans="1:12" ht="15" x14ac:dyDescent="0.25">
      <c r="A177" s="25"/>
      <c r="B177" s="16"/>
      <c r="C177" s="11"/>
      <c r="D177" s="7" t="s">
        <v>22</v>
      </c>
      <c r="E177" s="50" t="s">
        <v>56</v>
      </c>
      <c r="F177" s="51">
        <v>45</v>
      </c>
      <c r="G177" s="51">
        <v>3.95</v>
      </c>
      <c r="H177" s="51">
        <v>0.5</v>
      </c>
      <c r="I177" s="51">
        <v>24.1</v>
      </c>
      <c r="J177" s="51">
        <v>117.5</v>
      </c>
      <c r="K177" s="52" t="s">
        <v>54</v>
      </c>
      <c r="L177" s="51">
        <v>2.2200000000000002</v>
      </c>
    </row>
    <row r="178" spans="1:12" ht="15" x14ac:dyDescent="0.25">
      <c r="A178" s="25"/>
      <c r="B178" s="16"/>
      <c r="C178" s="11"/>
      <c r="D178" s="7" t="s">
        <v>23</v>
      </c>
      <c r="E178" s="50" t="s">
        <v>48</v>
      </c>
      <c r="F178" s="51">
        <v>100</v>
      </c>
      <c r="G178" s="51">
        <v>0.4</v>
      </c>
      <c r="H178" s="51">
        <v>0</v>
      </c>
      <c r="I178" s="51">
        <v>11.3</v>
      </c>
      <c r="J178" s="51">
        <v>53</v>
      </c>
      <c r="K178" s="52">
        <v>232</v>
      </c>
      <c r="L178" s="51">
        <v>13.86</v>
      </c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38</v>
      </c>
      <c r="E181" s="9"/>
      <c r="F181" s="21">
        <f>SUM(F174:F180)</f>
        <v>525</v>
      </c>
      <c r="G181" s="21">
        <f t="shared" ref="G181" si="112">SUM(G174:G180)</f>
        <v>28.349999999999998</v>
      </c>
      <c r="H181" s="21">
        <f t="shared" ref="H181" si="113">SUM(H174:H180)</f>
        <v>10.8</v>
      </c>
      <c r="I181" s="21">
        <f t="shared" ref="I181" si="114">SUM(I174:I180)</f>
        <v>58.2</v>
      </c>
      <c r="J181" s="21">
        <f t="shared" ref="J181" si="115">SUM(J174:J180)</f>
        <v>450.7</v>
      </c>
      <c r="K181" s="27"/>
      <c r="L181" s="21">
        <f t="shared" si="81"/>
        <v>84.609999999999985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38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27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 x14ac:dyDescent="0.25">
      <c r="A188" s="25"/>
      <c r="B188" s="16"/>
      <c r="C188" s="11"/>
      <c r="D188" s="7" t="s">
        <v>28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 x14ac:dyDescent="0.25">
      <c r="A189" s="25"/>
      <c r="B189" s="16"/>
      <c r="C189" s="11"/>
      <c r="D189" s="7" t="s">
        <v>29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30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 x14ac:dyDescent="0.25">
      <c r="A191" s="25"/>
      <c r="B191" s="16"/>
      <c r="C191" s="11"/>
      <c r="D191" s="7" t="s">
        <v>31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32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38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30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38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29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30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22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38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34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30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23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38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525</v>
      </c>
      <c r="G215" s="34">
        <f t="shared" ref="G215" si="141">G181+G185+G195+G200+G207+G214</f>
        <v>28.349999999999998</v>
      </c>
      <c r="H215" s="34">
        <f t="shared" ref="H215" si="142">H181+H185+H195+H200+H207+H214</f>
        <v>10.8</v>
      </c>
      <c r="I215" s="34">
        <f t="shared" ref="I215" si="143">I181+I185+I195+I200+I207+I214</f>
        <v>58.2</v>
      </c>
      <c r="J215" s="34">
        <f t="shared" ref="J215" si="144">J181+J185+J195+J200+J207+J214</f>
        <v>450.7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19</v>
      </c>
      <c r="D216" s="5" t="s">
        <v>20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21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22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38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24</v>
      </c>
      <c r="D224" s="12" t="s">
        <v>23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38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25</v>
      </c>
      <c r="D228" s="7" t="s">
        <v>26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27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28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29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30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31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32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38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33</v>
      </c>
      <c r="D238" s="12" t="s">
        <v>34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30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38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35</v>
      </c>
      <c r="D243" s="7" t="s">
        <v>20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29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30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22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38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36</v>
      </c>
      <c r="D250" s="12" t="s">
        <v>37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34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30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23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38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19</v>
      </c>
      <c r="D258" s="5" t="s">
        <v>20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21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22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38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24</v>
      </c>
      <c r="D266" s="12" t="s">
        <v>23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38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25</v>
      </c>
      <c r="D270" s="7" t="s">
        <v>26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27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28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29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30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31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32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38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33</v>
      </c>
      <c r="D280" s="12" t="s">
        <v>34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30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38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35</v>
      </c>
      <c r="D285" s="7" t="s">
        <v>20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29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30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22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38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36</v>
      </c>
      <c r="D292" s="12" t="s">
        <v>37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34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30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23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38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thickBot="1" x14ac:dyDescent="0.25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19</v>
      </c>
      <c r="D300" s="5" t="s">
        <v>20</v>
      </c>
      <c r="E300" s="47" t="s">
        <v>62</v>
      </c>
      <c r="F300" s="48">
        <v>180</v>
      </c>
      <c r="G300" s="48">
        <v>4.8</v>
      </c>
      <c r="H300" s="48">
        <v>7.2</v>
      </c>
      <c r="I300" s="48">
        <v>48.6</v>
      </c>
      <c r="J300" s="48">
        <v>278.3</v>
      </c>
      <c r="K300" s="49" t="s">
        <v>61</v>
      </c>
      <c r="L300" s="48">
        <v>12.25</v>
      </c>
    </row>
    <row r="301" spans="1:12" ht="15" x14ac:dyDescent="0.25">
      <c r="A301" s="25"/>
      <c r="B301" s="16"/>
      <c r="C301" s="11"/>
      <c r="D301" s="6"/>
      <c r="E301" s="50" t="s">
        <v>77</v>
      </c>
      <c r="F301" s="51">
        <v>80</v>
      </c>
      <c r="G301" s="51">
        <v>13.4</v>
      </c>
      <c r="H301" s="51">
        <v>14</v>
      </c>
      <c r="I301" s="51">
        <v>5.3</v>
      </c>
      <c r="J301" s="51">
        <v>200.5</v>
      </c>
      <c r="K301" s="52" t="s">
        <v>80</v>
      </c>
      <c r="L301" s="51">
        <v>38.17</v>
      </c>
    </row>
    <row r="302" spans="1:12" ht="15" x14ac:dyDescent="0.25">
      <c r="A302" s="25"/>
      <c r="B302" s="16"/>
      <c r="C302" s="11"/>
      <c r="D302" s="7" t="s">
        <v>21</v>
      </c>
      <c r="E302" s="50" t="s">
        <v>79</v>
      </c>
      <c r="F302" s="51">
        <v>200</v>
      </c>
      <c r="G302" s="51">
        <v>0.3</v>
      </c>
      <c r="H302" s="51">
        <v>0</v>
      </c>
      <c r="I302" s="51">
        <v>6.7</v>
      </c>
      <c r="J302" s="51">
        <v>27.9</v>
      </c>
      <c r="K302" s="52" t="s">
        <v>53</v>
      </c>
      <c r="L302" s="51">
        <v>3.27</v>
      </c>
    </row>
    <row r="303" spans="1:12" ht="15" x14ac:dyDescent="0.25">
      <c r="A303" s="25"/>
      <c r="B303" s="16"/>
      <c r="C303" s="11"/>
      <c r="D303" s="7" t="s">
        <v>22</v>
      </c>
      <c r="E303" s="50" t="s">
        <v>56</v>
      </c>
      <c r="F303" s="51">
        <v>45</v>
      </c>
      <c r="G303" s="51">
        <v>3.95</v>
      </c>
      <c r="H303" s="51">
        <v>0.5</v>
      </c>
      <c r="I303" s="51">
        <v>24.1</v>
      </c>
      <c r="J303" s="51">
        <v>117.5</v>
      </c>
      <c r="K303" s="52" t="s">
        <v>54</v>
      </c>
      <c r="L303" s="51">
        <v>2.2200000000000002</v>
      </c>
    </row>
    <row r="304" spans="1:12" ht="15" x14ac:dyDescent="0.25">
      <c r="A304" s="25"/>
      <c r="B304" s="16"/>
      <c r="C304" s="11"/>
      <c r="D304" s="7" t="s">
        <v>23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 t="s">
        <v>78</v>
      </c>
      <c r="F305" s="51">
        <v>40</v>
      </c>
      <c r="G305" s="51">
        <v>1.3</v>
      </c>
      <c r="H305" s="51">
        <v>0.18</v>
      </c>
      <c r="I305" s="51">
        <v>7.02</v>
      </c>
      <c r="J305" s="51">
        <v>32.1</v>
      </c>
      <c r="K305" s="52" t="s">
        <v>81</v>
      </c>
      <c r="L305" s="51">
        <v>11.11</v>
      </c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38</v>
      </c>
      <c r="E307" s="9"/>
      <c r="F307" s="21">
        <f>SUM(F300:F306)</f>
        <v>545</v>
      </c>
      <c r="G307" s="21">
        <f t="shared" ref="G307" si="215">SUM(G300:G306)</f>
        <v>23.75</v>
      </c>
      <c r="H307" s="21">
        <f t="shared" ref="H307" si="216">SUM(H300:H306)</f>
        <v>21.88</v>
      </c>
      <c r="I307" s="21">
        <f t="shared" ref="I307" si="217">SUM(I300:I306)</f>
        <v>91.72</v>
      </c>
      <c r="J307" s="21">
        <f t="shared" ref="J307" si="218">SUM(J300:J306)</f>
        <v>656.30000000000007</v>
      </c>
      <c r="K307" s="27"/>
      <c r="L307" s="21">
        <f t="shared" ref="L307:L349" si="219">SUM(L300:L306)</f>
        <v>67.02000000000001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24</v>
      </c>
      <c r="D308" s="12" t="s">
        <v>23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38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25</v>
      </c>
      <c r="D312" s="7" t="s">
        <v>26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27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 x14ac:dyDescent="0.25">
      <c r="A314" s="25"/>
      <c r="B314" s="16"/>
      <c r="C314" s="11"/>
      <c r="D314" s="7" t="s">
        <v>28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 x14ac:dyDescent="0.25">
      <c r="A315" s="25"/>
      <c r="B315" s="16"/>
      <c r="C315" s="11"/>
      <c r="D315" s="7" t="s">
        <v>29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30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 x14ac:dyDescent="0.25">
      <c r="A317" s="25"/>
      <c r="B317" s="16"/>
      <c r="C317" s="11"/>
      <c r="D317" s="7" t="s">
        <v>31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32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38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33</v>
      </c>
      <c r="D322" s="12" t="s">
        <v>34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30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38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35</v>
      </c>
      <c r="D327" s="7" t="s">
        <v>20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29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30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22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38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36</v>
      </c>
      <c r="D334" s="12" t="s">
        <v>37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34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30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23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38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thickBot="1" x14ac:dyDescent="0.25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545</v>
      </c>
      <c r="G341" s="34">
        <f t="shared" ref="G341" si="245">G307+G311+G321+G326+G333+G340</f>
        <v>23.75</v>
      </c>
      <c r="H341" s="34">
        <f t="shared" ref="H341" si="246">H307+H311+H321+H326+H333+H340</f>
        <v>21.88</v>
      </c>
      <c r="I341" s="34">
        <f t="shared" ref="I341" si="247">I307+I311+I321+I326+I333+I340</f>
        <v>91.72</v>
      </c>
      <c r="J341" s="34">
        <f t="shared" ref="J341" si="248">J307+J311+J321+J326+J333+J340</f>
        <v>656.30000000000007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19</v>
      </c>
      <c r="D342" s="5" t="s">
        <v>20</v>
      </c>
      <c r="E342" s="47" t="s">
        <v>82</v>
      </c>
      <c r="F342" s="48">
        <v>150</v>
      </c>
      <c r="G342" s="48">
        <v>4.5</v>
      </c>
      <c r="H342" s="48">
        <v>5.9</v>
      </c>
      <c r="I342" s="48">
        <v>26.5</v>
      </c>
      <c r="J342" s="48">
        <v>176</v>
      </c>
      <c r="K342" s="49" t="s">
        <v>84</v>
      </c>
      <c r="L342" s="48">
        <v>15.48</v>
      </c>
    </row>
    <row r="343" spans="1:12" ht="15" x14ac:dyDescent="0.25">
      <c r="A343" s="15"/>
      <c r="B343" s="16"/>
      <c r="C343" s="11"/>
      <c r="D343" s="6"/>
      <c r="E343" s="50" t="s">
        <v>63</v>
      </c>
      <c r="F343" s="51">
        <v>100</v>
      </c>
      <c r="G343" s="51">
        <v>10.5</v>
      </c>
      <c r="H343" s="51">
        <v>10.5</v>
      </c>
      <c r="I343" s="51">
        <v>11.5</v>
      </c>
      <c r="J343" s="51">
        <v>150.6</v>
      </c>
      <c r="K343" s="52" t="s">
        <v>64</v>
      </c>
      <c r="L343" s="51">
        <v>24.23</v>
      </c>
    </row>
    <row r="344" spans="1:12" ht="15" x14ac:dyDescent="0.25">
      <c r="A344" s="15"/>
      <c r="B344" s="16"/>
      <c r="C344" s="11"/>
      <c r="D344" s="7" t="s">
        <v>21</v>
      </c>
      <c r="E344" s="50" t="s">
        <v>83</v>
      </c>
      <c r="F344" s="51">
        <v>200</v>
      </c>
      <c r="G344" s="51">
        <v>0.3</v>
      </c>
      <c r="H344" s="51">
        <v>0</v>
      </c>
      <c r="I344" s="51">
        <v>6.7</v>
      </c>
      <c r="J344" s="51">
        <v>27.9</v>
      </c>
      <c r="K344" s="52" t="s">
        <v>53</v>
      </c>
      <c r="L344" s="51">
        <v>1.07</v>
      </c>
    </row>
    <row r="345" spans="1:12" ht="15" x14ac:dyDescent="0.25">
      <c r="A345" s="15"/>
      <c r="B345" s="16"/>
      <c r="C345" s="11"/>
      <c r="D345" s="7" t="s">
        <v>22</v>
      </c>
      <c r="E345" s="50" t="s">
        <v>56</v>
      </c>
      <c r="F345" s="51">
        <v>45</v>
      </c>
      <c r="G345" s="51">
        <v>3.95</v>
      </c>
      <c r="H345" s="51">
        <v>0.5</v>
      </c>
      <c r="I345" s="51">
        <v>24.1</v>
      </c>
      <c r="J345" s="51">
        <v>117.5</v>
      </c>
      <c r="K345" s="52" t="s">
        <v>54</v>
      </c>
      <c r="L345" s="51">
        <v>2.2200000000000002</v>
      </c>
    </row>
    <row r="346" spans="1:12" ht="15" x14ac:dyDescent="0.25">
      <c r="A346" s="15"/>
      <c r="B346" s="16"/>
      <c r="C346" s="11"/>
      <c r="D346" s="7" t="s">
        <v>23</v>
      </c>
      <c r="E346" s="50" t="s">
        <v>48</v>
      </c>
      <c r="F346" s="51">
        <v>120</v>
      </c>
      <c r="G346" s="51">
        <v>0.6</v>
      </c>
      <c r="H346" s="51">
        <v>0</v>
      </c>
      <c r="I346" s="51">
        <v>13.6</v>
      </c>
      <c r="J346" s="51">
        <v>64</v>
      </c>
      <c r="K346" s="52" t="s">
        <v>54</v>
      </c>
      <c r="L346" s="51">
        <v>13.86</v>
      </c>
    </row>
    <row r="347" spans="1:12" ht="15" x14ac:dyDescent="0.25">
      <c r="A347" s="15"/>
      <c r="B347" s="16"/>
      <c r="C347" s="11"/>
      <c r="D347" s="6"/>
      <c r="E347" s="50" t="s">
        <v>47</v>
      </c>
      <c r="F347" s="51">
        <v>100</v>
      </c>
      <c r="G347" s="51">
        <v>1.2</v>
      </c>
      <c r="H347" s="51">
        <v>9</v>
      </c>
      <c r="I347" s="51">
        <v>6.7</v>
      </c>
      <c r="J347" s="51">
        <v>111.9</v>
      </c>
      <c r="K347" s="52" t="s">
        <v>52</v>
      </c>
      <c r="L347" s="51">
        <v>15.59</v>
      </c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38</v>
      </c>
      <c r="E349" s="9"/>
      <c r="F349" s="21">
        <f>SUM(F342:F348)</f>
        <v>715</v>
      </c>
      <c r="G349" s="21">
        <f t="shared" ref="G349" si="250">SUM(G342:G348)</f>
        <v>21.05</v>
      </c>
      <c r="H349" s="21">
        <f t="shared" ref="H349" si="251">SUM(H342:H348)</f>
        <v>25.9</v>
      </c>
      <c r="I349" s="21">
        <f t="shared" ref="I349" si="252">SUM(I342:I348)</f>
        <v>89.100000000000009</v>
      </c>
      <c r="J349" s="21">
        <f t="shared" ref="J349" si="253">SUM(J342:J348)</f>
        <v>647.9</v>
      </c>
      <c r="K349" s="27"/>
      <c r="L349" s="21">
        <f t="shared" si="219"/>
        <v>72.45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24</v>
      </c>
      <c r="D350" s="12" t="s">
        <v>23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38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25</v>
      </c>
      <c r="D354" s="7" t="s">
        <v>26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27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 x14ac:dyDescent="0.25">
      <c r="A356" s="15"/>
      <c r="B356" s="16"/>
      <c r="C356" s="11"/>
      <c r="D356" s="7" t="s">
        <v>28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 x14ac:dyDescent="0.25">
      <c r="A357" s="15"/>
      <c r="B357" s="16"/>
      <c r="C357" s="11"/>
      <c r="D357" s="7" t="s">
        <v>29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30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 x14ac:dyDescent="0.25">
      <c r="A359" s="15"/>
      <c r="B359" s="16"/>
      <c r="C359" s="11"/>
      <c r="D359" s="7" t="s">
        <v>31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32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38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33</v>
      </c>
      <c r="D364" s="12" t="s">
        <v>34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30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38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35</v>
      </c>
      <c r="D369" s="7" t="s">
        <v>20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29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30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22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38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36</v>
      </c>
      <c r="D376" s="12" t="s">
        <v>37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34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30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23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38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thickBot="1" x14ac:dyDescent="0.25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715</v>
      </c>
      <c r="G383" s="34">
        <f t="shared" ref="G383" si="279">G349+G353+G363+G368+G375+G382</f>
        <v>21.05</v>
      </c>
      <c r="H383" s="34">
        <f t="shared" ref="H383" si="280">H349+H353+H363+H368+H375+H382</f>
        <v>25.9</v>
      </c>
      <c r="I383" s="34">
        <f t="shared" ref="I383" si="281">I349+I353+I363+I368+I375+I382</f>
        <v>89.100000000000009</v>
      </c>
      <c r="J383" s="34">
        <f t="shared" ref="J383" si="282">J349+J353+J363+J368+J375+J382</f>
        <v>647.9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19</v>
      </c>
      <c r="D384" s="5" t="s">
        <v>20</v>
      </c>
      <c r="E384" s="47" t="s">
        <v>85</v>
      </c>
      <c r="F384" s="48">
        <v>150</v>
      </c>
      <c r="G384" s="48">
        <v>3.6</v>
      </c>
      <c r="H384" s="48">
        <v>5</v>
      </c>
      <c r="I384" s="48">
        <v>14.5</v>
      </c>
      <c r="J384" s="48">
        <v>118.7</v>
      </c>
      <c r="K384" s="49" t="s">
        <v>88</v>
      </c>
      <c r="L384" s="48">
        <v>22.48</v>
      </c>
    </row>
    <row r="385" spans="1:12" ht="15" x14ac:dyDescent="0.25">
      <c r="A385" s="25"/>
      <c r="B385" s="16"/>
      <c r="C385" s="11"/>
      <c r="D385" s="6"/>
      <c r="E385" s="50" t="s">
        <v>86</v>
      </c>
      <c r="F385" s="51">
        <v>150</v>
      </c>
      <c r="G385" s="51">
        <v>9.6</v>
      </c>
      <c r="H385" s="51">
        <v>11.5</v>
      </c>
      <c r="I385" s="51">
        <v>4.7</v>
      </c>
      <c r="J385" s="51">
        <v>160.4</v>
      </c>
      <c r="K385" s="52" t="s">
        <v>89</v>
      </c>
      <c r="L385" s="51">
        <v>29.25</v>
      </c>
    </row>
    <row r="386" spans="1:12" ht="15" x14ac:dyDescent="0.25">
      <c r="A386" s="25"/>
      <c r="B386" s="16"/>
      <c r="C386" s="11"/>
      <c r="D386" s="7" t="s">
        <v>21</v>
      </c>
      <c r="E386" s="50" t="s">
        <v>60</v>
      </c>
      <c r="F386" s="51">
        <v>200</v>
      </c>
      <c r="G386" s="51">
        <v>4.5999999999999996</v>
      </c>
      <c r="H386" s="51">
        <v>4.4000000000000004</v>
      </c>
      <c r="I386" s="51">
        <v>12.5</v>
      </c>
      <c r="J386" s="51">
        <v>107.2</v>
      </c>
      <c r="K386" s="52" t="s">
        <v>58</v>
      </c>
      <c r="L386" s="51">
        <v>15.1</v>
      </c>
    </row>
    <row r="387" spans="1:12" ht="15" x14ac:dyDescent="0.25">
      <c r="A387" s="25"/>
      <c r="B387" s="16"/>
      <c r="C387" s="11"/>
      <c r="D387" s="7" t="s">
        <v>22</v>
      </c>
      <c r="E387" s="50" t="s">
        <v>56</v>
      </c>
      <c r="F387" s="51">
        <v>45</v>
      </c>
      <c r="G387" s="51">
        <v>3.95</v>
      </c>
      <c r="H387" s="51">
        <v>0.5</v>
      </c>
      <c r="I387" s="51">
        <v>24.1</v>
      </c>
      <c r="J387" s="51">
        <v>117.5</v>
      </c>
      <c r="K387" s="52" t="s">
        <v>54</v>
      </c>
      <c r="L387" s="51">
        <v>2.2200000000000002</v>
      </c>
    </row>
    <row r="388" spans="1:12" ht="15" x14ac:dyDescent="0.25">
      <c r="A388" s="25"/>
      <c r="B388" s="16"/>
      <c r="C388" s="11"/>
      <c r="D388" s="7" t="s">
        <v>23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 t="s">
        <v>87</v>
      </c>
      <c r="F389" s="51">
        <v>80</v>
      </c>
      <c r="G389" s="51">
        <v>13.6</v>
      </c>
      <c r="H389" s="51">
        <v>7.2</v>
      </c>
      <c r="I389" s="51">
        <v>17.600000000000001</v>
      </c>
      <c r="J389" s="51">
        <v>191</v>
      </c>
      <c r="K389" s="52" t="s">
        <v>61</v>
      </c>
      <c r="L389" s="51">
        <v>36.43</v>
      </c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38</v>
      </c>
      <c r="E391" s="9"/>
      <c r="F391" s="21">
        <f>SUM(F384:F390)</f>
        <v>625</v>
      </c>
      <c r="G391" s="21">
        <f t="shared" ref="G391" si="284">SUM(G384:G390)</f>
        <v>35.349999999999994</v>
      </c>
      <c r="H391" s="21">
        <f t="shared" ref="H391" si="285">SUM(H384:H390)</f>
        <v>28.599999999999998</v>
      </c>
      <c r="I391" s="21">
        <f t="shared" ref="I391" si="286">SUM(I384:I390)</f>
        <v>73.400000000000006</v>
      </c>
      <c r="J391" s="21">
        <f t="shared" ref="J391" si="287">SUM(J384:J390)</f>
        <v>694.8</v>
      </c>
      <c r="K391" s="27"/>
      <c r="L391" s="21">
        <f t="shared" ref="L391:L433" si="288">SUM(L384:L390)</f>
        <v>105.47999999999999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24</v>
      </c>
      <c r="D392" s="12" t="s">
        <v>23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38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25</v>
      </c>
      <c r="D396" s="7" t="s">
        <v>26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27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 x14ac:dyDescent="0.25">
      <c r="A398" s="25"/>
      <c r="B398" s="16"/>
      <c r="C398" s="11"/>
      <c r="D398" s="7" t="s">
        <v>28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 x14ac:dyDescent="0.25">
      <c r="A399" s="25"/>
      <c r="B399" s="16"/>
      <c r="C399" s="11"/>
      <c r="D399" s="7" t="s">
        <v>29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30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 x14ac:dyDescent="0.25">
      <c r="A401" s="25"/>
      <c r="B401" s="16"/>
      <c r="C401" s="11"/>
      <c r="D401" s="7" t="s">
        <v>31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32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38</v>
      </c>
      <c r="E405" s="9"/>
      <c r="F405" s="21">
        <f>SUM(F396:F404)</f>
        <v>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33</v>
      </c>
      <c r="D406" s="12" t="s">
        <v>34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30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38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35</v>
      </c>
      <c r="D411" s="7" t="s">
        <v>20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29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30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22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38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36</v>
      </c>
      <c r="D418" s="12" t="s">
        <v>37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34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30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23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38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thickBot="1" x14ac:dyDescent="0.25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625</v>
      </c>
      <c r="G425" s="34">
        <f t="shared" ref="G425" si="314">G391+G395+G405+G410+G417+G424</f>
        <v>35.349999999999994</v>
      </c>
      <c r="H425" s="34">
        <f t="shared" ref="H425" si="315">H391+H395+H405+H410+H417+H424</f>
        <v>28.599999999999998</v>
      </c>
      <c r="I425" s="34">
        <f t="shared" ref="I425" si="316">I391+I395+I405+I410+I417+I424</f>
        <v>73.400000000000006</v>
      </c>
      <c r="J425" s="34">
        <f t="shared" ref="J425" si="317">J391+J395+J405+J410+J417+J424</f>
        <v>694.8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19</v>
      </c>
      <c r="D426" s="5" t="s">
        <v>20</v>
      </c>
      <c r="E426" s="47" t="s">
        <v>90</v>
      </c>
      <c r="F426" s="48">
        <v>160</v>
      </c>
      <c r="G426" s="48">
        <v>6.3</v>
      </c>
      <c r="H426" s="48">
        <v>6.5</v>
      </c>
      <c r="I426" s="48">
        <v>38.5</v>
      </c>
      <c r="J426" s="48">
        <v>237</v>
      </c>
      <c r="K426" s="49" t="s">
        <v>93</v>
      </c>
      <c r="L426" s="48">
        <v>9.06</v>
      </c>
    </row>
    <row r="427" spans="1:12" ht="15" x14ac:dyDescent="0.25">
      <c r="A427" s="25"/>
      <c r="B427" s="16"/>
      <c r="C427" s="11"/>
      <c r="D427" s="6"/>
      <c r="E427" s="50" t="s">
        <v>91</v>
      </c>
      <c r="F427" s="51">
        <v>75</v>
      </c>
      <c r="G427" s="51">
        <v>14.4</v>
      </c>
      <c r="H427" s="51">
        <v>3.3</v>
      </c>
      <c r="I427" s="51">
        <v>10.1</v>
      </c>
      <c r="J427" s="51">
        <v>127.1</v>
      </c>
      <c r="K427" s="52" t="s">
        <v>94</v>
      </c>
      <c r="L427" s="51">
        <v>37.24</v>
      </c>
    </row>
    <row r="428" spans="1:12" ht="15" x14ac:dyDescent="0.25">
      <c r="A428" s="25"/>
      <c r="B428" s="16"/>
      <c r="C428" s="11"/>
      <c r="D428" s="7" t="s">
        <v>21</v>
      </c>
      <c r="E428" s="50" t="s">
        <v>83</v>
      </c>
      <c r="F428" s="51">
        <v>200</v>
      </c>
      <c r="G428" s="51">
        <v>0.2</v>
      </c>
      <c r="H428" s="51">
        <v>0</v>
      </c>
      <c r="I428" s="51">
        <v>6.5</v>
      </c>
      <c r="J428" s="51">
        <v>26.8</v>
      </c>
      <c r="K428" s="52" t="s">
        <v>95</v>
      </c>
      <c r="L428" s="51">
        <v>1.07</v>
      </c>
    </row>
    <row r="429" spans="1:12" ht="15" x14ac:dyDescent="0.25">
      <c r="A429" s="25"/>
      <c r="B429" s="16"/>
      <c r="C429" s="11"/>
      <c r="D429" s="7" t="s">
        <v>22</v>
      </c>
      <c r="E429" s="50" t="s">
        <v>56</v>
      </c>
      <c r="F429" s="51">
        <v>45</v>
      </c>
      <c r="G429" s="51">
        <v>3.95</v>
      </c>
      <c r="H429" s="51">
        <v>0.5</v>
      </c>
      <c r="I429" s="51">
        <v>24.1</v>
      </c>
      <c r="J429" s="51">
        <v>117.5</v>
      </c>
      <c r="K429" s="52" t="s">
        <v>54</v>
      </c>
      <c r="L429" s="51">
        <v>2.2200000000000002</v>
      </c>
    </row>
    <row r="430" spans="1:12" ht="15" x14ac:dyDescent="0.25">
      <c r="A430" s="25"/>
      <c r="B430" s="16"/>
      <c r="C430" s="11"/>
      <c r="D430" s="7" t="s">
        <v>23</v>
      </c>
      <c r="E430" s="50" t="s">
        <v>48</v>
      </c>
      <c r="F430" s="51">
        <v>100</v>
      </c>
      <c r="G430" s="51">
        <v>0.4</v>
      </c>
      <c r="H430" s="51">
        <v>0</v>
      </c>
      <c r="I430" s="51">
        <v>11.3</v>
      </c>
      <c r="J430" s="51">
        <v>53</v>
      </c>
      <c r="K430" s="52" t="s">
        <v>54</v>
      </c>
      <c r="L430" s="51">
        <v>13.86</v>
      </c>
    </row>
    <row r="431" spans="1:12" ht="15" x14ac:dyDescent="0.25">
      <c r="A431" s="25"/>
      <c r="B431" s="16"/>
      <c r="C431" s="11"/>
      <c r="D431" s="6"/>
      <c r="E431" s="50" t="s">
        <v>92</v>
      </c>
      <c r="F431" s="51">
        <v>90</v>
      </c>
      <c r="G431" s="51">
        <v>1.5</v>
      </c>
      <c r="H431" s="51">
        <v>1.7</v>
      </c>
      <c r="I431" s="51">
        <v>8.3000000000000007</v>
      </c>
      <c r="J431" s="51">
        <v>56.7</v>
      </c>
      <c r="K431" s="52" t="s">
        <v>96</v>
      </c>
      <c r="L431" s="51">
        <v>8.32</v>
      </c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38</v>
      </c>
      <c r="E433" s="9"/>
      <c r="F433" s="21">
        <f>SUM(F426:F432)</f>
        <v>670</v>
      </c>
      <c r="G433" s="21">
        <f t="shared" ref="G433" si="319">SUM(G426:G432)</f>
        <v>26.749999999999996</v>
      </c>
      <c r="H433" s="21">
        <f t="shared" ref="H433" si="320">SUM(H426:H432)</f>
        <v>12</v>
      </c>
      <c r="I433" s="21">
        <f t="shared" ref="I433" si="321">SUM(I426:I432)</f>
        <v>98.8</v>
      </c>
      <c r="J433" s="21">
        <f t="shared" ref="J433" si="322">SUM(J426:J432)</f>
        <v>618.10000000000014</v>
      </c>
      <c r="K433" s="27"/>
      <c r="L433" s="21">
        <f t="shared" si="288"/>
        <v>71.77000000000001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38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27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28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29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30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31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32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38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30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38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29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30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22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38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34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30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23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38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thickBot="1" x14ac:dyDescent="0.25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670</v>
      </c>
      <c r="G467" s="34">
        <f t="shared" ref="G467" si="348">G433+G437+G447+G452+G459+G466</f>
        <v>26.749999999999996</v>
      </c>
      <c r="H467" s="34">
        <f t="shared" ref="H467" si="349">H433+H437+H447+H452+H459+H466</f>
        <v>12</v>
      </c>
      <c r="I467" s="34">
        <f t="shared" ref="I467" si="350">I433+I437+I447+I452+I459+I466</f>
        <v>98.8</v>
      </c>
      <c r="J467" s="34">
        <f t="shared" ref="J467" si="351">J433+J437+J447+J452+J459+J466</f>
        <v>618.10000000000014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19</v>
      </c>
      <c r="D468" s="5" t="s">
        <v>20</v>
      </c>
      <c r="E468" s="47" t="s">
        <v>97</v>
      </c>
      <c r="F468" s="48">
        <v>160</v>
      </c>
      <c r="G468" s="48">
        <v>21.8</v>
      </c>
      <c r="H468" s="48">
        <v>5.5</v>
      </c>
      <c r="I468" s="48">
        <v>15.5</v>
      </c>
      <c r="J468" s="48">
        <v>198.6</v>
      </c>
      <c r="K468" s="49" t="s">
        <v>99</v>
      </c>
      <c r="L468" s="48">
        <v>63.57</v>
      </c>
    </row>
    <row r="469" spans="1:12" ht="15" x14ac:dyDescent="0.25">
      <c r="A469" s="25"/>
      <c r="B469" s="16"/>
      <c r="C469" s="11"/>
      <c r="D469" s="6"/>
      <c r="E469" s="50" t="s">
        <v>98</v>
      </c>
      <c r="F469" s="51" t="s">
        <v>75</v>
      </c>
      <c r="G469" s="51">
        <v>4.8</v>
      </c>
      <c r="H469" s="51">
        <v>4</v>
      </c>
      <c r="I469" s="51">
        <v>0.3</v>
      </c>
      <c r="J469" s="51">
        <v>56.6</v>
      </c>
      <c r="K469" s="52" t="s">
        <v>76</v>
      </c>
      <c r="L469" s="51">
        <v>11.6</v>
      </c>
    </row>
    <row r="470" spans="1:12" ht="15" x14ac:dyDescent="0.25">
      <c r="A470" s="25"/>
      <c r="B470" s="16"/>
      <c r="C470" s="11"/>
      <c r="D470" s="7" t="s">
        <v>21</v>
      </c>
      <c r="E470" s="50" t="s">
        <v>49</v>
      </c>
      <c r="F470" s="51">
        <v>200</v>
      </c>
      <c r="G470" s="51">
        <v>0.3</v>
      </c>
      <c r="H470" s="51">
        <v>0</v>
      </c>
      <c r="I470" s="51">
        <v>6.7</v>
      </c>
      <c r="J470" s="51">
        <v>27.9</v>
      </c>
      <c r="K470" s="52" t="s">
        <v>53</v>
      </c>
      <c r="L470" s="51">
        <v>3.27</v>
      </c>
    </row>
    <row r="471" spans="1:12" ht="15" x14ac:dyDescent="0.25">
      <c r="A471" s="25"/>
      <c r="B471" s="16"/>
      <c r="C471" s="11"/>
      <c r="D471" s="7" t="s">
        <v>22</v>
      </c>
      <c r="E471" s="50" t="s">
        <v>56</v>
      </c>
      <c r="F471" s="51">
        <v>45</v>
      </c>
      <c r="G471" s="51">
        <v>3.95</v>
      </c>
      <c r="H471" s="51">
        <v>0.5</v>
      </c>
      <c r="I471" s="51">
        <v>24.1</v>
      </c>
      <c r="J471" s="51">
        <v>117.5</v>
      </c>
      <c r="K471" s="52" t="s">
        <v>54</v>
      </c>
      <c r="L471" s="51">
        <v>2.2200000000000002</v>
      </c>
    </row>
    <row r="472" spans="1:12" ht="15" x14ac:dyDescent="0.25">
      <c r="A472" s="25"/>
      <c r="B472" s="16"/>
      <c r="C472" s="11"/>
      <c r="D472" s="7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38</v>
      </c>
      <c r="E475" s="9"/>
      <c r="F475" s="21">
        <f>SUM(F468:F474)</f>
        <v>405</v>
      </c>
      <c r="G475" s="21">
        <f t="shared" ref="G475" si="353">SUM(G468:G474)</f>
        <v>30.85</v>
      </c>
      <c r="H475" s="21">
        <f t="shared" ref="H475" si="354">SUM(H468:H474)</f>
        <v>10</v>
      </c>
      <c r="I475" s="21">
        <f t="shared" ref="I475" si="355">SUM(I468:I474)</f>
        <v>46.6</v>
      </c>
      <c r="J475" s="21">
        <f t="shared" ref="J475" si="356">SUM(J468:J474)</f>
        <v>400.59999999999997</v>
      </c>
      <c r="K475" s="27"/>
      <c r="L475" s="21">
        <f t="shared" ref="L475:L517" si="357">SUM(L468:L474)</f>
        <v>80.66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38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27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28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29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30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31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32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38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30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38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29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30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22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38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34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30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23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38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405</v>
      </c>
      <c r="G509" s="34">
        <f t="shared" ref="G509" si="383">G475+G479+G489+G494+G501+G508</f>
        <v>30.85</v>
      </c>
      <c r="H509" s="34">
        <f t="shared" ref="H509" si="384">H475+H479+H489+H494+H501+H508</f>
        <v>10</v>
      </c>
      <c r="I509" s="34">
        <f t="shared" ref="I509" si="385">I475+I479+I489+I494+I501+I508</f>
        <v>46.6</v>
      </c>
      <c r="J509" s="34">
        <f t="shared" ref="J509" si="386">J475+J479+J489+J494+J501+J508</f>
        <v>400.59999999999997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19</v>
      </c>
      <c r="D510" s="5" t="s">
        <v>20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21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22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38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38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27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28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29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30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31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32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38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30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38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29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30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22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38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34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30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23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38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19</v>
      </c>
      <c r="D552" s="5" t="s">
        <v>20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21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22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38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38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27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28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29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30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31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32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38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30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38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29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30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22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38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34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30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23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38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558.5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26.95</v>
      </c>
      <c r="H594" s="42">
        <f t="shared" si="456"/>
        <v>16.866</v>
      </c>
      <c r="I594" s="42">
        <f t="shared" si="456"/>
        <v>79.933999999999997</v>
      </c>
      <c r="J594" s="42">
        <f t="shared" si="456"/>
        <v>576.59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АдминистраторПК</cp:lastModifiedBy>
  <dcterms:created xsi:type="dcterms:W3CDTF">2022-05-16T14:23:56Z</dcterms:created>
  <dcterms:modified xsi:type="dcterms:W3CDTF">2023-10-17T05:53:31Z</dcterms:modified>
</cp:coreProperties>
</file>